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81519B3C-5B53-4D69-A690-DAC25BBE085B}" xr6:coauthVersionLast="38" xr6:coauthVersionMax="38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1" i="1"/>
  <c r="C20" i="1" l="1"/>
  <c r="C21" i="1"/>
  <c r="C22" i="1"/>
  <c r="C25" i="1"/>
  <c r="C26" i="1"/>
  <c r="C27" i="1"/>
  <c r="C28" i="1"/>
  <c r="C34" i="1"/>
  <c r="C35" i="1"/>
  <c r="C36" i="1"/>
  <c r="C37" i="1"/>
  <c r="C14" i="1"/>
  <c r="C16" i="1"/>
  <c r="C12" i="1"/>
  <c r="C13" i="1"/>
  <c r="C15" i="1"/>
  <c r="C19" i="1"/>
  <c r="D20" i="1"/>
  <c r="D21" i="1"/>
  <c r="D22" i="1"/>
  <c r="D25" i="1"/>
  <c r="D26" i="1"/>
  <c r="D27" i="1"/>
  <c r="D28" i="1"/>
  <c r="D34" i="1"/>
  <c r="D35" i="1"/>
  <c r="D36" i="1"/>
  <c r="D37" i="1"/>
  <c r="D14" i="1"/>
  <c r="D12" i="1"/>
  <c r="D13" i="1"/>
  <c r="D15" i="1"/>
  <c r="D19" i="1"/>
</calcChain>
</file>

<file path=xl/sharedStrings.xml><?xml version="1.0" encoding="utf-8"?>
<sst xmlns="http://schemas.openxmlformats.org/spreadsheetml/2006/main" count="72" uniqueCount="45">
  <si>
    <t>Кол-во продукта (л):</t>
  </si>
  <si>
    <t>Ароматизация (%):</t>
  </si>
  <si>
    <t>кг</t>
  </si>
  <si>
    <t xml:space="preserve">Необходимое количество материалов: </t>
  </si>
  <si>
    <t>шт. клепок</t>
  </si>
  <si>
    <t>шт. мешков</t>
  </si>
  <si>
    <t>0,8</t>
  </si>
  <si>
    <t>1,74</t>
  </si>
  <si>
    <t>Единица измерения</t>
  </si>
  <si>
    <t>Позиция</t>
  </si>
  <si>
    <t>шт. связок</t>
  </si>
  <si>
    <t>для брожения</t>
  </si>
  <si>
    <t>для выдержки</t>
  </si>
  <si>
    <t xml:space="preserve">¬ введите объем продукта </t>
  </si>
  <si>
    <r>
      <rPr>
        <b/>
        <sz val="12"/>
        <color rgb="FF990033"/>
        <rFont val="Calibri Light"/>
        <family val="2"/>
        <scheme val="major"/>
      </rPr>
      <t>Дубовые чипсы,</t>
    </r>
    <r>
      <rPr>
        <b/>
        <sz val="12"/>
        <color theme="1"/>
        <rFont val="Calibri Light"/>
        <family val="2"/>
        <scheme val="major"/>
      </rPr>
      <t xml:space="preserve"> </t>
    </r>
    <r>
      <rPr>
        <sz val="12"/>
        <color theme="1"/>
        <rFont val="Calibri Light"/>
        <family val="2"/>
        <scheme val="major"/>
      </rPr>
      <t>серия Классик, обжаренные</t>
    </r>
  </si>
  <si>
    <r>
      <rPr>
        <b/>
        <sz val="12"/>
        <color rgb="FF990033"/>
        <rFont val="Calibri Light"/>
        <family val="2"/>
        <scheme val="major"/>
      </rPr>
      <t>Дубовые чипсы,</t>
    </r>
    <r>
      <rPr>
        <sz val="12"/>
        <color theme="1"/>
        <rFont val="Calibri Light"/>
        <family val="2"/>
        <scheme val="major"/>
      </rPr>
      <t xml:space="preserve"> серия High Extract</t>
    </r>
  </si>
  <si>
    <r>
      <rPr>
        <b/>
        <sz val="12"/>
        <color rgb="FF990033"/>
        <rFont val="Calibri Light"/>
        <family val="2"/>
        <scheme val="major"/>
      </rPr>
      <t>Дубовые чипсы</t>
    </r>
    <r>
      <rPr>
        <sz val="12"/>
        <color theme="1"/>
        <rFont val="Calibri Light"/>
        <family val="2"/>
        <scheme val="major"/>
      </rPr>
      <t xml:space="preserve"> глубокой обжарки, серия Premium  </t>
    </r>
  </si>
  <si>
    <r>
      <rPr>
        <b/>
        <sz val="12"/>
        <color rgb="FF990033"/>
        <rFont val="Calibri Light"/>
        <family val="2"/>
        <scheme val="major"/>
      </rPr>
      <t>Дубовые чипсы</t>
    </r>
    <r>
      <rPr>
        <b/>
        <sz val="12"/>
        <color theme="1"/>
        <rFont val="Calibri Light"/>
        <family val="2"/>
        <scheme val="major"/>
      </rPr>
      <t>,</t>
    </r>
    <r>
      <rPr>
        <sz val="12"/>
        <color theme="1"/>
        <rFont val="Calibri Light"/>
        <family val="2"/>
        <scheme val="major"/>
      </rPr>
      <t xml:space="preserve"> серия Кюве</t>
    </r>
  </si>
  <si>
    <r>
      <t xml:space="preserve">Обжаренная </t>
    </r>
    <r>
      <rPr>
        <b/>
        <sz val="12"/>
        <color rgb="FF990033"/>
        <rFont val="Calibri Light"/>
        <family val="2"/>
        <scheme val="major"/>
      </rPr>
      <t>дубовая пудра/гранулят</t>
    </r>
  </si>
  <si>
    <r>
      <rPr>
        <b/>
        <sz val="12"/>
        <color rgb="FF990033"/>
        <rFont val="Calibri Light"/>
        <family val="2"/>
        <scheme val="major"/>
      </rPr>
      <t>Дубовая</t>
    </r>
    <r>
      <rPr>
        <b/>
        <sz val="12"/>
        <color theme="1"/>
        <rFont val="Calibri Light"/>
        <family val="2"/>
        <scheme val="major"/>
      </rPr>
      <t xml:space="preserve"> </t>
    </r>
    <r>
      <rPr>
        <b/>
        <sz val="12"/>
        <color rgb="FF990033"/>
        <rFont val="Calibri Light"/>
        <family val="2"/>
        <scheme val="major"/>
      </rPr>
      <t>клепк</t>
    </r>
    <r>
      <rPr>
        <sz val="12"/>
        <color rgb="FF990033"/>
        <rFont val="Calibri Light"/>
        <family val="2"/>
        <scheme val="major"/>
      </rPr>
      <t>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Классик</t>
    </r>
    <r>
      <rPr>
        <sz val="12"/>
        <color theme="1"/>
        <rFont val="Calibri Light"/>
        <family val="2"/>
        <scheme val="major"/>
      </rPr>
      <t>, площадь контакта с продуктом - около 45 кв.см/шт</t>
    </r>
  </si>
  <si>
    <r>
      <rPr>
        <b/>
        <sz val="12"/>
        <color rgb="FF990033"/>
        <rFont val="Calibri Light"/>
        <family val="2"/>
        <scheme val="major"/>
      </rPr>
      <t>Дубовая</t>
    </r>
    <r>
      <rPr>
        <b/>
        <sz val="12"/>
        <color theme="1"/>
        <rFont val="Calibri Light"/>
        <family val="2"/>
        <scheme val="major"/>
      </rPr>
      <t xml:space="preserve"> </t>
    </r>
    <r>
      <rPr>
        <b/>
        <sz val="12"/>
        <color rgb="FF990033"/>
        <rFont val="Calibri Light"/>
        <family val="2"/>
        <scheme val="major"/>
      </rPr>
      <t>клепк</t>
    </r>
    <r>
      <rPr>
        <sz val="12"/>
        <color rgb="FF990033"/>
        <rFont val="Calibri Light"/>
        <family val="2"/>
        <scheme val="major"/>
      </rPr>
      <t>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Latitude</t>
    </r>
    <r>
      <rPr>
        <sz val="12"/>
        <color theme="1"/>
        <rFont val="Calibri Light"/>
        <family val="2"/>
        <scheme val="major"/>
      </rPr>
      <t>, площадь контакта с продуктом - около 45 кв.см/шт</t>
    </r>
  </si>
  <si>
    <r>
      <rPr>
        <b/>
        <sz val="12"/>
        <color rgb="FF990033"/>
        <rFont val="Calibri Light"/>
        <family val="2"/>
        <scheme val="major"/>
      </rPr>
      <t>Дубовая</t>
    </r>
    <r>
      <rPr>
        <b/>
        <sz val="12"/>
        <color theme="1"/>
        <rFont val="Calibri Light"/>
        <family val="2"/>
        <scheme val="major"/>
      </rPr>
      <t xml:space="preserve"> </t>
    </r>
    <r>
      <rPr>
        <b/>
        <sz val="12"/>
        <color rgb="FF990033"/>
        <rFont val="Calibri Light"/>
        <family val="2"/>
        <scheme val="major"/>
      </rPr>
      <t>клепка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High Extract</t>
    </r>
    <r>
      <rPr>
        <sz val="12"/>
        <color theme="1"/>
        <rFont val="Calibri Light"/>
        <family val="2"/>
        <scheme val="major"/>
      </rPr>
      <t>, площадь контакта с продуктом - около 45 кв.см/шт</t>
    </r>
  </si>
  <si>
    <r>
      <rPr>
        <b/>
        <sz val="12"/>
        <color rgb="FF990033"/>
        <rFont val="Calibri Light"/>
        <family val="2"/>
        <scheme val="major"/>
      </rPr>
      <t>Дубовая</t>
    </r>
    <r>
      <rPr>
        <b/>
        <sz val="12"/>
        <color theme="1"/>
        <rFont val="Calibri Light"/>
        <family val="2"/>
        <scheme val="major"/>
      </rPr>
      <t xml:space="preserve"> </t>
    </r>
    <r>
      <rPr>
        <b/>
        <sz val="12"/>
        <color rgb="FF990033"/>
        <rFont val="Calibri Light"/>
        <family val="2"/>
        <scheme val="major"/>
      </rPr>
      <t>клепка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Кюве</t>
    </r>
    <r>
      <rPr>
        <sz val="12"/>
        <color theme="1"/>
        <rFont val="Calibri Light"/>
        <family val="2"/>
        <scheme val="major"/>
      </rPr>
      <t>, площадь контакта с продуктом - около 45 кв.см/шт</t>
    </r>
  </si>
  <si>
    <r>
      <rPr>
        <b/>
        <sz val="12"/>
        <color rgb="FF990033"/>
        <rFont val="Calibri Light"/>
        <family val="2"/>
        <scheme val="major"/>
      </rPr>
      <t>Мини-клепка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Классик</t>
    </r>
    <r>
      <rPr>
        <sz val="12"/>
        <color theme="1"/>
        <rFont val="Calibri Light"/>
        <family val="2"/>
        <scheme val="major"/>
      </rPr>
      <t>, площадь контакта с продуктом - около 914 кв.см/мешок</t>
    </r>
  </si>
  <si>
    <r>
      <rPr>
        <b/>
        <sz val="12"/>
        <color rgb="FF990033"/>
        <rFont val="Calibri Light"/>
        <family val="2"/>
        <scheme val="major"/>
      </rPr>
      <t>Мини-клепка</t>
    </r>
    <r>
      <rPr>
        <b/>
        <sz val="12"/>
        <color theme="1"/>
        <rFont val="Calibri Light"/>
        <family val="2"/>
        <scheme val="major"/>
      </rPr>
      <t xml:space="preserve"> </t>
    </r>
    <r>
      <rPr>
        <sz val="12"/>
        <color theme="1"/>
        <rFont val="Calibri Light"/>
        <family val="2"/>
        <scheme val="major"/>
      </rPr>
      <t xml:space="preserve">для емкостей, </t>
    </r>
    <r>
      <rPr>
        <sz val="12"/>
        <color rgb="FF990033"/>
        <rFont val="Calibri Light"/>
        <family val="2"/>
        <scheme val="major"/>
      </rPr>
      <t>серия Latitude</t>
    </r>
    <r>
      <rPr>
        <sz val="12"/>
        <color theme="1"/>
        <rFont val="Calibri Light"/>
        <family val="2"/>
        <scheme val="major"/>
      </rPr>
      <t>, площадь контакта с продуктом - около 914 кв.см/мешок (45 шт)</t>
    </r>
  </si>
  <si>
    <r>
      <rPr>
        <b/>
        <sz val="12"/>
        <color rgb="FF990033"/>
        <rFont val="Calibri Light"/>
        <family val="2"/>
        <scheme val="major"/>
      </rPr>
      <t>Мини-клепка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High Extract,</t>
    </r>
    <r>
      <rPr>
        <sz val="12"/>
        <color theme="1"/>
        <rFont val="Calibri Light"/>
        <family val="2"/>
        <scheme val="major"/>
      </rPr>
      <t xml:space="preserve"> площадь контакта с продуктом - около 914 кв.см/мешок (45 шт)</t>
    </r>
  </si>
  <si>
    <r>
      <rPr>
        <b/>
        <sz val="12"/>
        <color rgb="FF990033"/>
        <rFont val="Calibri Light"/>
        <family val="2"/>
        <scheme val="major"/>
      </rPr>
      <t>Мини-клепка</t>
    </r>
    <r>
      <rPr>
        <sz val="12"/>
        <color theme="1"/>
        <rFont val="Calibri Light"/>
        <family val="2"/>
        <scheme val="major"/>
      </rPr>
      <t xml:space="preserve"> для емкостей, </t>
    </r>
    <r>
      <rPr>
        <sz val="12"/>
        <color rgb="FF990033"/>
        <rFont val="Calibri Light"/>
        <family val="2"/>
        <scheme val="major"/>
      </rPr>
      <t>серия Кюве</t>
    </r>
    <r>
      <rPr>
        <sz val="12"/>
        <color theme="1"/>
        <rFont val="Calibri Light"/>
        <family val="2"/>
        <scheme val="major"/>
      </rPr>
      <t>, площадь контакта с продуктом - около 914 кв.см/мешок (45 шт)</t>
    </r>
  </si>
  <si>
    <r>
      <rPr>
        <b/>
        <sz val="12"/>
        <color rgb="FF990033"/>
        <rFont val="Calibri Light"/>
        <family val="2"/>
        <scheme val="major"/>
      </rPr>
      <t xml:space="preserve">Арома-вставки, серия Classic, </t>
    </r>
    <r>
      <rPr>
        <sz val="12"/>
        <color theme="1"/>
        <rFont val="Calibri Light"/>
        <family val="2"/>
        <scheme val="major"/>
      </rPr>
      <t>площадь контакта с продуктом - около 686 кв.см/ на связку из 17 шт</t>
    </r>
  </si>
  <si>
    <r>
      <rPr>
        <b/>
        <sz val="12"/>
        <color rgb="FF990033"/>
        <rFont val="Calibri Light"/>
        <family val="2"/>
        <scheme val="major"/>
      </rPr>
      <t>Арома-вставки, серия Latitude</t>
    </r>
    <r>
      <rPr>
        <b/>
        <sz val="12"/>
        <color theme="1"/>
        <rFont val="Calibri Light"/>
        <family val="2"/>
        <scheme val="major"/>
      </rPr>
      <t>,</t>
    </r>
    <r>
      <rPr>
        <sz val="12"/>
        <color theme="1"/>
        <rFont val="Calibri Light"/>
        <family val="2"/>
        <scheme val="major"/>
      </rPr>
      <t xml:space="preserve"> площадь контакта с продуктом - около 686 кв.см/ на связку из 17 шт</t>
    </r>
  </si>
  <si>
    <r>
      <rPr>
        <b/>
        <sz val="12"/>
        <color rgb="FF990033"/>
        <rFont val="Calibri Light"/>
        <family val="2"/>
        <scheme val="major"/>
      </rPr>
      <t>Арома-вставки, серия High Extract</t>
    </r>
    <r>
      <rPr>
        <sz val="12"/>
        <color theme="1"/>
        <rFont val="Calibri Light"/>
        <family val="2"/>
        <scheme val="major"/>
      </rPr>
      <t>, площадь контакта с продуктом - около 686 кв.см/ на связку из 17 шт</t>
    </r>
  </si>
  <si>
    <r>
      <rPr>
        <b/>
        <sz val="12"/>
        <color rgb="FF990033"/>
        <rFont val="Calibri Light"/>
        <family val="2"/>
        <scheme val="major"/>
      </rPr>
      <t>Арома-вставки, серия Кюве,</t>
    </r>
    <r>
      <rPr>
        <sz val="12"/>
        <color theme="1"/>
        <rFont val="Calibri Light"/>
        <family val="2"/>
        <scheme val="major"/>
      </rPr>
      <t xml:space="preserve"> площадь контакта с продуктом - около 686 кв.см/ на связку из 17 шт</t>
    </r>
  </si>
  <si>
    <t>Дубовые чипсы</t>
  </si>
  <si>
    <t>Дубовая клепка</t>
  </si>
  <si>
    <t>Мини-клепка</t>
  </si>
  <si>
    <t>Арома-вставки/стиксы</t>
  </si>
  <si>
    <t xml:space="preserve">Калькулятор дозировок при применении дубовых чипсов и клепки </t>
  </si>
  <si>
    <t>-</t>
  </si>
  <si>
    <t>Дубовые кубики</t>
  </si>
  <si>
    <t>1,1</t>
  </si>
  <si>
    <t>0,7</t>
  </si>
  <si>
    <t>1,10</t>
  </si>
  <si>
    <t>0,6</t>
  </si>
  <si>
    <t>1,7</t>
  </si>
  <si>
    <t>2,3</t>
  </si>
  <si>
    <t>¬ введите желаемый уровень ароматизации (100% уровень = новая бочка)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</si>
</sst>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2"/>
      <color rgb="FF99003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99003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rgb="FF990033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color rgb="FF990033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10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13">
    <border>
      <left/>
      <right/>
      <top/>
      <bottom/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theme="0"/>
      </left>
      <right style="thin">
        <color rgb="FF990033"/>
      </right>
      <top style="thin">
        <color theme="0"/>
      </top>
      <bottom/>
      <diagonal/>
    </border>
    <border>
      <left style="thin">
        <color rgb="FF990033"/>
      </left>
      <right style="thin">
        <color rgb="FF990033"/>
      </right>
      <top style="thin">
        <color theme="0"/>
      </top>
      <bottom/>
      <diagonal/>
    </border>
    <border>
      <left style="thin">
        <color rgb="FF990033"/>
      </left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 style="thin">
        <color rgb="FF990033"/>
      </right>
      <top/>
      <bottom/>
      <diagonal/>
    </border>
    <border>
      <left style="thin">
        <color rgb="FF990033"/>
      </left>
      <right style="thin">
        <color rgb="FF990033"/>
      </right>
      <top/>
      <bottom style="thin">
        <color rgb="FF990033"/>
      </bottom>
      <diagonal/>
    </border>
    <border>
      <left style="thin">
        <color theme="0"/>
      </left>
      <right style="thin">
        <color rgb="FF990033"/>
      </right>
      <top/>
      <bottom/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990033"/>
      </left>
      <right/>
      <top style="thin">
        <color rgb="FF990033"/>
      </top>
      <bottom style="thin">
        <color rgb="FF99003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3" fontId="8" fillId="0" borderId="0" xfId="1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3" fontId="13" fillId="0" borderId="0" xfId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164" fontId="8" fillId="0" borderId="12" xfId="1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4" fontId="14" fillId="2" borderId="4" xfId="1" applyNumberFormat="1" applyFont="1" applyFill="1" applyBorder="1" applyAlignment="1" applyProtection="1">
      <alignment horizontal="center" vertical="top"/>
      <protection locked="0"/>
    </xf>
    <xf numFmtId="164" fontId="14" fillId="2" borderId="6" xfId="1" applyNumberFormat="1" applyFont="1" applyFill="1" applyBorder="1" applyAlignment="1" applyProtection="1">
      <alignment horizontal="center" vertical="top"/>
      <protection locked="0"/>
    </xf>
    <xf numFmtId="9" fontId="14" fillId="2" borderId="4" xfId="1" applyNumberFormat="1" applyFont="1" applyFill="1" applyBorder="1" applyAlignment="1" applyProtection="1">
      <alignment horizontal="center" vertical="top"/>
      <protection locked="0"/>
    </xf>
    <xf numFmtId="9" fontId="14" fillId="2" borderId="6" xfId="1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5" fillId="0" borderId="0" xfId="0" applyFont="1" applyBorder="1"/>
    <xf numFmtId="0" fontId="15" fillId="0" borderId="0" xfId="0" applyFont="1"/>
    <xf numFmtId="49" fontId="15" fillId="0" borderId="0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1829441</xdr:colOff>
      <xdr:row>18</xdr:row>
      <xdr:rowOff>98995</xdr:rowOff>
    </xdr:from>
    <xdr:to>
      <xdr:col>5</xdr:col>
      <xdr:colOff>2051637</xdr:colOff>
      <xdr:row>21</xdr:row>
      <xdr:rowOff>304800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DC9FCA8-161A-4923-B858-3D44E5C5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098" y="4703652"/>
          <a:ext cx="2061882" cy="1348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1587970</xdr:colOff>
      <xdr:row>23</xdr:row>
      <xdr:rowOff>185057</xdr:rowOff>
    </xdr:from>
    <xdr:to>
      <xdr:col>6</xdr:col>
      <xdr:colOff>240127</xdr:colOff>
      <xdr:row>28</xdr:row>
      <xdr:rowOff>99508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9257D47F-840C-4F8F-927F-F02682A6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8827" y="8610600"/>
          <a:ext cx="2723414" cy="203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1738232</xdr:colOff>
      <xdr:row>33</xdr:row>
      <xdr:rowOff>134470</xdr:rowOff>
    </xdr:from>
    <xdr:to>
      <xdr:col>6</xdr:col>
      <xdr:colOff>254151</xdr:colOff>
      <xdr:row>36</xdr:row>
      <xdr:rowOff>95025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E0E89824-E486-4490-A84E-67BDAEC8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691" y="6095999"/>
          <a:ext cx="2594860" cy="111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41621</xdr:colOff>
      <xdr:row>11</xdr:row>
      <xdr:rowOff>21771</xdr:rowOff>
    </xdr:from>
    <xdr:to>
      <xdr:col>5</xdr:col>
      <xdr:colOff>2022431</xdr:colOff>
      <xdr:row>16</xdr:row>
      <xdr:rowOff>105014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0BA0ED-9BE4-4879-839B-BD301CFB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52964" y="2340428"/>
          <a:ext cx="1980810" cy="1607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1"/>
  <sheetViews>
    <sheetView showGridLines="0" tabSelected="1" zoomScale="70" zoomScaleNormal="70" workbookViewId="0">
      <selection activeCell="E4" sqref="E4:F5"/>
    </sheetView>
  </sheetViews>
  <sheetFormatPr defaultColWidth="9.109375" defaultRowHeight="15.6" x14ac:dyDescent="0.25"/>
  <cols>
    <col min="1" max="1" width="9.109375" style="1"/>
    <col min="2" max="2" width="57.6640625" style="7" customWidth="1"/>
    <col min="3" max="3" width="33.109375" style="8" customWidth="1"/>
    <col min="4" max="4" width="23.88671875" style="9" customWidth="1"/>
    <col min="5" max="5" width="26.88671875" style="8" customWidth="1"/>
    <col min="6" max="6" width="32.5546875" style="9" customWidth="1"/>
    <col min="7" max="8" width="9.109375" style="1"/>
    <col min="9" max="9" width="9.109375" style="3"/>
    <col min="10" max="11" width="9.109375" style="33" hidden="1" customWidth="1"/>
    <col min="12" max="12" width="9.109375" style="34" hidden="1" customWidth="1"/>
    <col min="13" max="16384" width="9.109375" style="1"/>
  </cols>
  <sheetData>
    <row r="2" spans="2:11" ht="30" customHeight="1" x14ac:dyDescent="0.25">
      <c r="B2" s="21" t="s">
        <v>35</v>
      </c>
      <c r="C2" s="13" t="s">
        <v>0</v>
      </c>
      <c r="D2" s="27">
        <v>20000</v>
      </c>
      <c r="E2" s="23" t="s">
        <v>13</v>
      </c>
      <c r="F2" s="24"/>
    </row>
    <row r="3" spans="2:11" ht="12.75" customHeight="1" x14ac:dyDescent="0.25">
      <c r="B3" s="22"/>
      <c r="C3" s="14"/>
      <c r="D3" s="28"/>
      <c r="E3" s="25"/>
      <c r="F3" s="26"/>
    </row>
    <row r="4" spans="2:11" ht="12.75" customHeight="1" x14ac:dyDescent="0.25">
      <c r="B4" s="22"/>
      <c r="C4" s="31" t="s">
        <v>1</v>
      </c>
      <c r="D4" s="29">
        <v>0.5</v>
      </c>
      <c r="E4" s="23" t="s">
        <v>44</v>
      </c>
      <c r="F4" s="24"/>
    </row>
    <row r="5" spans="2:11" ht="27" customHeight="1" x14ac:dyDescent="0.25">
      <c r="B5" s="22"/>
      <c r="C5" s="32"/>
      <c r="D5" s="30"/>
      <c r="E5" s="25"/>
      <c r="F5" s="26"/>
    </row>
    <row r="7" spans="2:11" ht="27" customHeight="1" x14ac:dyDescent="0.25">
      <c r="B7" s="11"/>
      <c r="C7" s="12" t="s">
        <v>3</v>
      </c>
      <c r="D7" s="12"/>
      <c r="E7" s="12"/>
      <c r="F7" s="12"/>
    </row>
    <row r="8" spans="2:11" ht="51.6" customHeight="1" x14ac:dyDescent="0.25">
      <c r="B8" s="18" t="s">
        <v>9</v>
      </c>
      <c r="C8" s="18" t="s">
        <v>11</v>
      </c>
      <c r="D8" s="18" t="s">
        <v>12</v>
      </c>
      <c r="E8" s="20" t="s">
        <v>8</v>
      </c>
      <c r="F8" s="18"/>
    </row>
    <row r="9" spans="2:11" ht="30" customHeight="1" x14ac:dyDescent="0.25">
      <c r="B9" s="4"/>
      <c r="C9" s="5"/>
      <c r="D9" s="5"/>
      <c r="E9" s="5"/>
      <c r="F9" s="6"/>
      <c r="J9" s="35"/>
      <c r="K9" s="35"/>
    </row>
    <row r="10" spans="2:11" ht="30" customHeight="1" x14ac:dyDescent="0.25">
      <c r="B10" s="10" t="s">
        <v>31</v>
      </c>
      <c r="C10" s="5"/>
      <c r="D10" s="5"/>
      <c r="E10" s="5"/>
      <c r="F10" s="6"/>
      <c r="J10" s="35"/>
      <c r="K10" s="35"/>
    </row>
    <row r="11" spans="2:11" ht="30" customHeight="1" x14ac:dyDescent="0.25">
      <c r="B11" s="4"/>
      <c r="C11" s="5"/>
      <c r="D11" s="5"/>
      <c r="E11" s="5"/>
      <c r="F11" s="6"/>
      <c r="J11" s="35"/>
      <c r="K11" s="35"/>
    </row>
    <row r="12" spans="2:11" ht="24" customHeight="1" x14ac:dyDescent="0.25">
      <c r="B12" s="4" t="s">
        <v>14</v>
      </c>
      <c r="C12" s="16">
        <f t="shared" ref="C12:D15" si="0">J12/1000*$D$2*$D$4</f>
        <v>23</v>
      </c>
      <c r="D12" s="16">
        <f t="shared" si="0"/>
        <v>11</v>
      </c>
      <c r="E12" s="15" t="s">
        <v>2</v>
      </c>
      <c r="F12" s="6"/>
      <c r="J12" s="35" t="s">
        <v>43</v>
      </c>
      <c r="K12" s="35" t="s">
        <v>40</v>
      </c>
    </row>
    <row r="13" spans="2:11" ht="24" customHeight="1" x14ac:dyDescent="0.25">
      <c r="B13" s="4" t="s">
        <v>15</v>
      </c>
      <c r="C13" s="16">
        <f t="shared" si="0"/>
        <v>11</v>
      </c>
      <c r="D13" s="16">
        <f t="shared" si="0"/>
        <v>7</v>
      </c>
      <c r="E13" s="15" t="s">
        <v>2</v>
      </c>
      <c r="F13" s="6"/>
      <c r="J13" s="35" t="s">
        <v>38</v>
      </c>
      <c r="K13" s="35" t="s">
        <v>39</v>
      </c>
    </row>
    <row r="14" spans="2:11" ht="24" customHeight="1" x14ac:dyDescent="0.25">
      <c r="B14" s="4" t="s">
        <v>16</v>
      </c>
      <c r="C14" s="16">
        <f t="shared" si="0"/>
        <v>23</v>
      </c>
      <c r="D14" s="16">
        <f t="shared" si="0"/>
        <v>11</v>
      </c>
      <c r="E14" s="15" t="s">
        <v>2</v>
      </c>
      <c r="F14" s="6"/>
      <c r="J14" s="35" t="s">
        <v>43</v>
      </c>
      <c r="K14" s="35" t="s">
        <v>38</v>
      </c>
    </row>
    <row r="15" spans="2:11" ht="24" customHeight="1" x14ac:dyDescent="0.25">
      <c r="B15" s="4" t="s">
        <v>17</v>
      </c>
      <c r="C15" s="16">
        <f t="shared" si="0"/>
        <v>11</v>
      </c>
      <c r="D15" s="16">
        <f t="shared" si="0"/>
        <v>7</v>
      </c>
      <c r="E15" s="15" t="s">
        <v>2</v>
      </c>
      <c r="F15" s="6"/>
      <c r="J15" s="35" t="s">
        <v>38</v>
      </c>
      <c r="K15" s="35" t="s">
        <v>39</v>
      </c>
    </row>
    <row r="16" spans="2:11" ht="24" customHeight="1" x14ac:dyDescent="0.25">
      <c r="B16" s="4" t="s">
        <v>18</v>
      </c>
      <c r="C16" s="16">
        <f>J16/1000*$D$2*$D$4</f>
        <v>23</v>
      </c>
      <c r="D16" s="16" t="s">
        <v>36</v>
      </c>
      <c r="E16" s="15" t="s">
        <v>2</v>
      </c>
      <c r="F16" s="6"/>
      <c r="J16" s="35" t="s">
        <v>43</v>
      </c>
      <c r="K16" s="35"/>
    </row>
    <row r="17" spans="2:14" ht="30" customHeight="1" x14ac:dyDescent="0.25">
      <c r="B17" s="4"/>
      <c r="C17" s="16"/>
      <c r="D17" s="16"/>
      <c r="E17" s="15"/>
      <c r="F17" s="6"/>
      <c r="J17" s="35"/>
      <c r="K17" s="35"/>
    </row>
    <row r="18" spans="2:14" ht="30" customHeight="1" x14ac:dyDescent="0.25">
      <c r="B18" s="10" t="s">
        <v>32</v>
      </c>
      <c r="C18" s="16"/>
      <c r="D18" s="16"/>
      <c r="E18" s="15"/>
      <c r="F18" s="6"/>
      <c r="J18" s="35"/>
      <c r="K18" s="35"/>
    </row>
    <row r="19" spans="2:14" ht="34.799999999999997" customHeight="1" x14ac:dyDescent="0.25">
      <c r="B19" s="4" t="s">
        <v>19</v>
      </c>
      <c r="C19" s="16">
        <f t="shared" ref="C19:C37" si="1">J19/1000*$D$2*$D$4</f>
        <v>264</v>
      </c>
      <c r="D19" s="16">
        <f>K19/1000*$D$2*$D$4</f>
        <v>264</v>
      </c>
      <c r="E19" s="15" t="s">
        <v>4</v>
      </c>
      <c r="F19" s="6"/>
      <c r="J19" s="35">
        <v>26.4</v>
      </c>
      <c r="K19" s="35">
        <v>26.4</v>
      </c>
    </row>
    <row r="20" spans="2:14" ht="34.799999999999997" customHeight="1" x14ac:dyDescent="0.25">
      <c r="B20" s="4" t="s">
        <v>20</v>
      </c>
      <c r="C20" s="16">
        <f t="shared" si="1"/>
        <v>264</v>
      </c>
      <c r="D20" s="16">
        <f>K20/1000*$D$2*$D$4</f>
        <v>264</v>
      </c>
      <c r="E20" s="15" t="s">
        <v>4</v>
      </c>
      <c r="F20" s="6"/>
      <c r="J20" s="35">
        <v>26.4</v>
      </c>
      <c r="K20" s="35">
        <v>26.4</v>
      </c>
      <c r="N20" s="2"/>
    </row>
    <row r="21" spans="2:14" ht="34.799999999999997" customHeight="1" x14ac:dyDescent="0.25">
      <c r="B21" s="4" t="s">
        <v>21</v>
      </c>
      <c r="C21" s="16">
        <f t="shared" si="1"/>
        <v>132</v>
      </c>
      <c r="D21" s="16">
        <f>K21/1000*$D$2*$D$4</f>
        <v>132</v>
      </c>
      <c r="E21" s="15" t="s">
        <v>4</v>
      </c>
      <c r="F21" s="6"/>
      <c r="J21" s="35">
        <v>13.2</v>
      </c>
      <c r="K21" s="35">
        <v>13.2</v>
      </c>
    </row>
    <row r="22" spans="2:14" ht="34.799999999999997" customHeight="1" x14ac:dyDescent="0.25">
      <c r="B22" s="4" t="s">
        <v>22</v>
      </c>
      <c r="C22" s="16">
        <f t="shared" si="1"/>
        <v>132</v>
      </c>
      <c r="D22" s="16">
        <f>K22/1000*$D$2*$D$4</f>
        <v>132</v>
      </c>
      <c r="E22" s="15" t="s">
        <v>4</v>
      </c>
      <c r="F22" s="6"/>
      <c r="J22" s="35">
        <v>13.2</v>
      </c>
      <c r="K22" s="35">
        <v>13.2</v>
      </c>
    </row>
    <row r="23" spans="2:14" ht="30" customHeight="1" x14ac:dyDescent="0.35">
      <c r="B23" s="4"/>
      <c r="C23" s="17"/>
      <c r="D23" s="17"/>
      <c r="E23" s="19"/>
      <c r="F23" s="6"/>
      <c r="J23" s="35"/>
      <c r="K23" s="35"/>
    </row>
    <row r="24" spans="2:14" ht="30" customHeight="1" x14ac:dyDescent="0.25">
      <c r="B24" s="10" t="s">
        <v>33</v>
      </c>
      <c r="C24" s="16"/>
      <c r="D24" s="16"/>
      <c r="E24" s="15"/>
      <c r="F24" s="6"/>
      <c r="J24" s="35"/>
      <c r="K24" s="35"/>
    </row>
    <row r="25" spans="2:14" ht="34.200000000000003" customHeight="1" x14ac:dyDescent="0.25">
      <c r="B25" s="4" t="s">
        <v>23</v>
      </c>
      <c r="C25" s="16">
        <f t="shared" si="1"/>
        <v>13</v>
      </c>
      <c r="D25" s="16">
        <f>K25/1000*$D$2*$D$4</f>
        <v>13</v>
      </c>
      <c r="E25" s="15" t="s">
        <v>5</v>
      </c>
      <c r="F25" s="6"/>
      <c r="J25" s="35">
        <v>1.3</v>
      </c>
      <c r="K25" s="35">
        <v>1.3</v>
      </c>
    </row>
    <row r="26" spans="2:14" ht="34.200000000000003" customHeight="1" x14ac:dyDescent="0.25">
      <c r="B26" s="4" t="s">
        <v>24</v>
      </c>
      <c r="C26" s="16">
        <f t="shared" si="1"/>
        <v>13</v>
      </c>
      <c r="D26" s="16">
        <f>K26/1000*$D$2*$D$4</f>
        <v>13</v>
      </c>
      <c r="E26" s="15" t="s">
        <v>5</v>
      </c>
      <c r="F26" s="6"/>
      <c r="J26" s="35">
        <v>1.3</v>
      </c>
      <c r="K26" s="35">
        <v>1.3</v>
      </c>
    </row>
    <row r="27" spans="2:14" ht="34.200000000000003" customHeight="1" x14ac:dyDescent="0.25">
      <c r="B27" s="4" t="s">
        <v>25</v>
      </c>
      <c r="C27" s="16">
        <f t="shared" si="1"/>
        <v>5.9999999999999991</v>
      </c>
      <c r="D27" s="16">
        <f>K27/1000*$D$2*$D$4</f>
        <v>5.9999999999999991</v>
      </c>
      <c r="E27" s="15" t="s">
        <v>5</v>
      </c>
      <c r="F27" s="6"/>
      <c r="J27" s="35" t="s">
        <v>41</v>
      </c>
      <c r="K27" s="35" t="s">
        <v>41</v>
      </c>
    </row>
    <row r="28" spans="2:14" ht="34.200000000000003" customHeight="1" x14ac:dyDescent="0.25">
      <c r="B28" s="4" t="s">
        <v>26</v>
      </c>
      <c r="C28" s="16">
        <f t="shared" si="1"/>
        <v>5.9999999999999991</v>
      </c>
      <c r="D28" s="16">
        <f>K28/1000*$D$2*$D$4</f>
        <v>5.9999999999999991</v>
      </c>
      <c r="E28" s="15" t="s">
        <v>5</v>
      </c>
      <c r="F28" s="6"/>
      <c r="J28" s="35" t="s">
        <v>41</v>
      </c>
      <c r="K28" s="35" t="s">
        <v>41</v>
      </c>
    </row>
    <row r="29" spans="2:14" ht="30" customHeight="1" x14ac:dyDescent="0.25">
      <c r="B29" s="4"/>
      <c r="C29" s="16"/>
      <c r="D29" s="16"/>
      <c r="E29" s="15"/>
      <c r="F29" s="6"/>
      <c r="J29" s="35"/>
      <c r="K29" s="35"/>
    </row>
    <row r="30" spans="2:14" ht="30" customHeight="1" x14ac:dyDescent="0.25">
      <c r="B30" s="10" t="s">
        <v>37</v>
      </c>
      <c r="C30" s="16"/>
      <c r="D30" s="16"/>
      <c r="E30" s="15"/>
      <c r="F30" s="6"/>
      <c r="J30" s="35"/>
      <c r="K30" s="35"/>
    </row>
    <row r="31" spans="2:14" ht="35.4" customHeight="1" x14ac:dyDescent="0.25">
      <c r="B31" s="4" t="s">
        <v>27</v>
      </c>
      <c r="C31" s="16">
        <f t="shared" ref="C31" si="2">J31/1000*$D$2*$D$4</f>
        <v>17.399999999999999</v>
      </c>
      <c r="D31" s="16">
        <f>K31/1000*$D$2*$D$4</f>
        <v>11</v>
      </c>
      <c r="E31" s="15" t="s">
        <v>2</v>
      </c>
      <c r="F31" s="6"/>
      <c r="J31" s="35" t="s">
        <v>7</v>
      </c>
      <c r="K31" s="35" t="s">
        <v>40</v>
      </c>
    </row>
    <row r="32" spans="2:14" ht="30" customHeight="1" x14ac:dyDescent="0.25">
      <c r="B32" s="4"/>
      <c r="C32" s="16"/>
      <c r="D32" s="16"/>
      <c r="E32" s="15"/>
      <c r="F32" s="6"/>
      <c r="J32" s="35"/>
      <c r="K32" s="35"/>
    </row>
    <row r="33" spans="2:11" ht="30" customHeight="1" x14ac:dyDescent="0.25">
      <c r="B33" s="10" t="s">
        <v>34</v>
      </c>
      <c r="C33" s="16"/>
      <c r="D33" s="16"/>
      <c r="E33" s="15"/>
      <c r="F33" s="6"/>
      <c r="J33" s="35"/>
      <c r="K33" s="35"/>
    </row>
    <row r="34" spans="2:11" ht="35.4" customHeight="1" x14ac:dyDescent="0.25">
      <c r="B34" s="4" t="s">
        <v>27</v>
      </c>
      <c r="C34" s="16">
        <f t="shared" si="1"/>
        <v>17</v>
      </c>
      <c r="D34" s="16">
        <f>K34/1000*$D$2*$D$4</f>
        <v>17</v>
      </c>
      <c r="E34" s="15" t="s">
        <v>10</v>
      </c>
      <c r="F34" s="6"/>
      <c r="J34" s="35" t="s">
        <v>42</v>
      </c>
      <c r="K34" s="35" t="s">
        <v>42</v>
      </c>
    </row>
    <row r="35" spans="2:11" ht="35.4" customHeight="1" x14ac:dyDescent="0.25">
      <c r="B35" s="4" t="s">
        <v>28</v>
      </c>
      <c r="C35" s="16">
        <f t="shared" si="1"/>
        <v>17</v>
      </c>
      <c r="D35" s="16">
        <f>K35/1000*$D$2*$D$4</f>
        <v>17</v>
      </c>
      <c r="E35" s="15" t="s">
        <v>10</v>
      </c>
      <c r="F35" s="6"/>
      <c r="J35" s="35" t="s">
        <v>42</v>
      </c>
      <c r="K35" s="35" t="s">
        <v>42</v>
      </c>
    </row>
    <row r="36" spans="2:11" ht="35.4" customHeight="1" x14ac:dyDescent="0.25">
      <c r="B36" s="4" t="s">
        <v>29</v>
      </c>
      <c r="C36" s="16">
        <f t="shared" si="1"/>
        <v>8</v>
      </c>
      <c r="D36" s="16">
        <f>K36/1000*$D$2*$D$4</f>
        <v>8</v>
      </c>
      <c r="E36" s="15" t="s">
        <v>10</v>
      </c>
      <c r="F36" s="6"/>
      <c r="J36" s="35" t="s">
        <v>6</v>
      </c>
      <c r="K36" s="35">
        <v>0.8</v>
      </c>
    </row>
    <row r="37" spans="2:11" ht="35.4" customHeight="1" x14ac:dyDescent="0.25">
      <c r="B37" s="4" t="s">
        <v>30</v>
      </c>
      <c r="C37" s="16">
        <f t="shared" si="1"/>
        <v>8</v>
      </c>
      <c r="D37" s="16">
        <f>K37/1000*$D$2*$D$4</f>
        <v>8</v>
      </c>
      <c r="E37" s="15" t="s">
        <v>10</v>
      </c>
      <c r="F37" s="6"/>
      <c r="J37" s="35">
        <v>0.8</v>
      </c>
      <c r="K37" s="35">
        <v>0.8</v>
      </c>
    </row>
    <row r="38" spans="2:11" ht="30" customHeight="1" x14ac:dyDescent="0.25">
      <c r="B38" s="4"/>
      <c r="C38" s="5"/>
      <c r="D38" s="5"/>
      <c r="E38" s="5"/>
      <c r="F38" s="6"/>
      <c r="J38" s="35"/>
      <c r="K38" s="35"/>
    </row>
    <row r="39" spans="2:11" ht="30" customHeight="1" x14ac:dyDescent="0.25">
      <c r="B39" s="4"/>
      <c r="C39" s="5"/>
      <c r="D39" s="5"/>
      <c r="E39" s="5"/>
      <c r="F39" s="6"/>
      <c r="J39" s="35"/>
      <c r="K39" s="35"/>
    </row>
    <row r="40" spans="2:11" ht="30" customHeight="1" x14ac:dyDescent="0.25">
      <c r="B40" s="4"/>
      <c r="C40" s="5"/>
      <c r="D40" s="5"/>
      <c r="E40" s="5"/>
      <c r="F40" s="6"/>
      <c r="J40" s="35"/>
      <c r="K40" s="35"/>
    </row>
    <row r="41" spans="2:11" ht="30" customHeight="1" x14ac:dyDescent="0.25">
      <c r="B41" s="4"/>
      <c r="C41" s="5"/>
      <c r="D41" s="5"/>
      <c r="E41" s="4"/>
      <c r="F41" s="6"/>
      <c r="J41" s="35"/>
      <c r="K41" s="35"/>
    </row>
  </sheetData>
  <sheetProtection formatCells="0" formatColumns="0" formatRows="0" insertColumns="0" insertRows="0" insertHyperlinks="0" deleteColumns="0" deleteRows="0" sort="0" autoFilter="0" pivotTables="0"/>
  <mergeCells count="6">
    <mergeCell ref="B2:B5"/>
    <mergeCell ref="E2:F3"/>
    <mergeCell ref="E4:F5"/>
    <mergeCell ref="D2:D3"/>
    <mergeCell ref="D4:D5"/>
    <mergeCell ref="C4:C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2018-12-07T14:03:50Z</dcterms:modified>
</cp:coreProperties>
</file>